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3"/>
  <workbookPr/>
  <mc:AlternateContent xmlns:mc="http://schemas.openxmlformats.org/markup-compatibility/2006">
    <mc:Choice Requires="x15">
      <x15ac:absPath xmlns:x15ac="http://schemas.microsoft.com/office/spreadsheetml/2010/11/ac" url="D:\DNS\DNS-do_ALFRESCA\2022-PP\PP-(II.)-003-2022_predpripravene\2-vyzva\vyzva-podpurne dokumenty\"/>
    </mc:Choice>
  </mc:AlternateContent>
  <xr:revisionPtr revIDLastSave="0" documentId="13_ncr:1_{85D25D1D-3FAA-4A3D-8A4C-2EF79BC5DB22}" xr6:coauthVersionLast="36" xr6:coauthVersionMax="36" xr10:uidLastSave="{00000000-0000-0000-0000-000000000000}"/>
  <bookViews>
    <workbookView xWindow="0" yWindow="0" windowWidth="19200" windowHeight="6640" xr2:uid="{00000000-000D-0000-FFFF-FFFF00000000}"/>
  </bookViews>
  <sheets>
    <sheet name="PP" sheetId="1" r:id="rId1"/>
  </sheets>
  <definedNames>
    <definedName name="_xlnm._FilterDatabase" localSheetId="0" hidden="1">PP!$B$6:$T$11</definedName>
    <definedName name="_xlnm.Print_Area" localSheetId="0">PP!$A$1:$U$15</definedName>
  </definedNames>
  <calcPr calcId="191029"/>
</workbook>
</file>

<file path=xl/calcChain.xml><?xml version="1.0" encoding="utf-8"?>
<calcChain xmlns="http://schemas.openxmlformats.org/spreadsheetml/2006/main">
  <c r="K9" i="1" l="1"/>
  <c r="L10" i="1"/>
  <c r="K11" i="1"/>
  <c r="H11" i="1"/>
  <c r="H10" i="1"/>
  <c r="H9" i="1"/>
  <c r="H8" i="1"/>
  <c r="H7" i="1"/>
  <c r="K8" i="1"/>
  <c r="K7" i="1"/>
  <c r="L11" i="1"/>
  <c r="L8" i="1"/>
  <c r="L7" i="1"/>
  <c r="L9" i="1" l="1"/>
  <c r="K10" i="1"/>
  <c r="J14" i="1" s="1"/>
  <c r="I14" i="1"/>
</calcChain>
</file>

<file path=xl/sharedStrings.xml><?xml version="1.0" encoding="utf-8"?>
<sst xmlns="http://schemas.openxmlformats.org/spreadsheetml/2006/main" count="58" uniqueCount="44">
  <si>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</si>
  <si>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</si>
  <si>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</si>
  <si>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</si>
  <si>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</si>
  <si>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</si>
  <si>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</si>
  <si>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</si>
  <si>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</si>
  <si>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</si>
  <si>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377 631 320, 377 631 325.</t>
  </si>
  <si>
    <t>39294100-0 - Informační a propagační výrobky</t>
  </si>
  <si>
    <t xml:space="preserve">Název </t>
  </si>
  <si>
    <t>Měrná jednotka [MJ]</t>
  </si>
  <si>
    <t>Popis</t>
  </si>
  <si>
    <t xml:space="preserve">Maximální cena za jednotlivé položky 
 v Kč BEZ DPH </t>
  </si>
  <si>
    <t>Fakturace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</si>
  <si>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</si>
  <si>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 xml:space="preserve">Kontaktní osoba 
k převzetí zboží 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</si>
  <si>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</si>
  <si>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</si>
  <si>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CPV - výběr
propagační předměty</t>
  </si>
  <si>
    <t>ks</t>
  </si>
  <si>
    <t>Společná faktura</t>
  </si>
  <si>
    <t>Ilustrační obrázek</t>
  </si>
  <si>
    <t>Sklad: 
Ilona Skalová,
Tel.: 37763 1333,
či
Vnější vztahy: 
Hana Kalašová, 
Tel.: 37763 1071,
725 870 136</t>
  </si>
  <si>
    <t>Hana Kalašová,
Tel.: 37763 1071,
725 870 136</t>
  </si>
  <si>
    <r>
      <t xml:space="preserve">Univerzitní 22, 
301 00 Plzeň,
Fakulta strojní,
Provoz a služby - Centrální sklad ZČU,
místnost UU 010
</t>
    </r>
    <r>
      <rPr>
        <b/>
        <sz val="11"/>
        <color theme="1"/>
        <rFont val="Calibri"/>
        <family val="2"/>
        <charset val="238"/>
        <scheme val="minor"/>
      </rPr>
      <t xml:space="preserve">Dodání ve všední dny
od 8:00 do 14:00 hod </t>
    </r>
  </si>
  <si>
    <t>Příloha č. 2 Kupní smlouvy - technická specifikace
Propagační předměty (II.) 003 - 2022</t>
  </si>
  <si>
    <t>Bavlněná recyklovaná taška v ČJ</t>
  </si>
  <si>
    <t>Bavlněná recyklovaná taška v AJ</t>
  </si>
  <si>
    <t>Skládací nákupní taška modrá</t>
  </si>
  <si>
    <t>Skládací taška z netkané textilie</t>
  </si>
  <si>
    <t>Modrá taška z recyklovaného papíru</t>
  </si>
  <si>
    <r>
      <t xml:space="preserve">Nákupní  taška s dlouhými uchy.
Materiál: recyklovaná bavlna.
Gramáž: 140 g/m2.
Rozměry: 37 x 40 cm (+/- 1,5 cm).
</t>
    </r>
    <r>
      <rPr>
        <b/>
        <sz val="11"/>
        <color theme="1"/>
        <rFont val="Calibri"/>
        <family val="2"/>
        <charset val="238"/>
        <scheme val="minor"/>
      </rPr>
      <t>Potisk: Stálobarevný</t>
    </r>
    <r>
      <rPr>
        <sz val="11"/>
        <color theme="1"/>
        <rFont val="Calibri"/>
        <family val="2"/>
        <charset val="238"/>
        <scheme val="minor"/>
      </rPr>
      <t xml:space="preserve"> jednostranný potisk bílou barvou na ploše 300 x 300 cm </t>
    </r>
    <r>
      <rPr>
        <b/>
        <sz val="11"/>
        <color theme="1"/>
        <rFont val="Calibri"/>
        <family val="2"/>
        <charset val="238"/>
        <scheme val="minor"/>
      </rPr>
      <t>v českém jazyce</t>
    </r>
    <r>
      <rPr>
        <sz val="11"/>
        <color theme="1"/>
        <rFont val="Calibri"/>
        <family val="2"/>
        <charset val="238"/>
        <scheme val="minor"/>
      </rPr>
      <t>.
Potisk dle přiloženého ilustrativního obrázku.
Tisková data (na míru) zašle objednatel až vítěznému dodavateli.</t>
    </r>
  </si>
  <si>
    <r>
      <t xml:space="preserve">Nákupní  taška s dlouhými uchy.
Materiál: recyklovaná bavlna.
Gramáž: 140 g/m2.
Rozměry: 37x40 cm (+/- 1,5 cm).
</t>
    </r>
    <r>
      <rPr>
        <b/>
        <sz val="11"/>
        <color theme="1"/>
        <rFont val="Calibri"/>
        <family val="2"/>
        <charset val="238"/>
        <scheme val="minor"/>
      </rPr>
      <t>Potisk: Stálobarevný</t>
    </r>
    <r>
      <rPr>
        <sz val="11"/>
        <color theme="1"/>
        <rFont val="Calibri"/>
        <family val="2"/>
        <charset val="238"/>
        <scheme val="minor"/>
      </rPr>
      <t xml:space="preserve"> jednostranný potisk bílou barvou na ploše 300 x 300 cm </t>
    </r>
    <r>
      <rPr>
        <b/>
        <sz val="11"/>
        <color theme="1"/>
        <rFont val="Calibri"/>
        <family val="2"/>
        <charset val="238"/>
        <scheme val="minor"/>
      </rPr>
      <t>v anglickém jazyce</t>
    </r>
    <r>
      <rPr>
        <sz val="11"/>
        <color theme="1"/>
        <rFont val="Calibri"/>
        <family val="2"/>
        <charset val="238"/>
        <scheme val="minor"/>
      </rPr>
      <t>.
Potisk dle přiloženého ilustrativního obrázku.
Tisková data (na míru) zašle objednatel až vítěznému dodavateli.</t>
    </r>
  </si>
  <si>
    <r>
      <t xml:space="preserve">Skládací polyesterová nákupní taška.
Rozměry:  48,5 x 42 cm (+/- 1 cm). 
Hmotnost min. 30 g. 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sítotisk bílá barva min. 4,5 cm na výšku, LOGO S LOGOTYPEM ZČU, umístění vlevo dole. </t>
    </r>
    <r>
      <rPr>
        <sz val="11"/>
        <color theme="1"/>
        <rFont val="Calibri"/>
        <family val="2"/>
        <charset val="238"/>
        <scheme val="minor"/>
      </rPr>
      <t xml:space="preserve">
Logo s logotypem ZČU viz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(II.)-003-2022.zip</t>
    </r>
  </si>
  <si>
    <r>
      <t xml:space="preserve">Skládací nákupní taška z netkané textilie.
S rozšířeným dnem a bočními díly.
S boční kapsičkou na zip a druk.
Možnost složení do "kapsičky".
Gramáž: 80 g/m².
Rozměry: min. 45 x 40 x 20 cm.
Dlouhá ucha přes rameno o délce min. 65 cm.
</t>
    </r>
    <r>
      <rPr>
        <b/>
        <sz val="11"/>
        <color theme="1"/>
        <rFont val="Calibri"/>
        <family val="2"/>
        <charset val="238"/>
        <scheme val="minor"/>
      </rPr>
      <t>Potisk:</t>
    </r>
    <r>
      <rPr>
        <sz val="11"/>
        <color theme="1"/>
        <rFont val="Calibri"/>
        <family val="2"/>
        <charset val="238"/>
        <scheme val="minor"/>
      </rPr>
      <t xml:space="preserve"> logo ZČU s logotypem, délka min. 25 cm.
Barva potisku: světle šedá nebo stříbrná.
Logo s logotypem ZČU viz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(II.)-003-2022.zip</t>
    </r>
  </si>
  <si>
    <r>
      <t xml:space="preserve">Papírová taška ze sulfátového papíru, s celoplošným modrým potiskem.
Kroucená ucha v modré barvě.
Rozměry na formát A4 - min. 22 x 10 x 31 cm.
</t>
    </r>
    <r>
      <rPr>
        <b/>
        <sz val="11"/>
        <color theme="1"/>
        <rFont val="Calibri"/>
        <family val="2"/>
        <charset val="238"/>
        <scheme val="minor"/>
      </rPr>
      <t>Potisk</t>
    </r>
    <r>
      <rPr>
        <sz val="11"/>
        <color theme="1"/>
        <rFont val="Calibri"/>
        <family val="2"/>
        <charset val="238"/>
        <scheme val="minor"/>
      </rPr>
      <t>: logo ZČU s logotypem v bílé barvě, min. o velikosti 3 x 6 cm.</t>
    </r>
    <r>
      <rPr>
        <sz val="11"/>
        <color theme="1"/>
        <rFont val="Calibri"/>
        <family val="2"/>
        <charset val="238"/>
        <scheme val="minor"/>
      </rPr>
      <t xml:space="preserve">
Logo s logotypem ZČU viz
</t>
    </r>
    <r>
      <rPr>
        <sz val="11"/>
        <color rgb="FFFF0000"/>
        <rFont val="Calibri"/>
        <family val="2"/>
        <charset val="238"/>
        <scheme val="minor"/>
      </rPr>
      <t>Příloha č. 3 Kupní smlouvy - Logo ZCU_PP (II.)-003-2022.zip</t>
    </r>
  </si>
  <si>
    <t>Požadavek zadavatele: 
do sloupce označeného textem:</t>
  </si>
  <si>
    <t>Dodavatel doplní do jednotlivých prázdných žlutě podbarvených buněk požadované údaje, tj. jednotkové ceny.</t>
  </si>
  <si>
    <t>Požadavek na dodání produktové karty před uzavřením smlouvy 
(od vybraného dodavatele)</t>
  </si>
  <si>
    <t>ANO</t>
  </si>
  <si>
    <t>Dodání grafického návrhu potisku / vzoru dodavatelem  - do 7 kalendářních dnů ode dne vyzvání k plnění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</si>
</sst>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5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7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7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/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thick">
        <color indexed="64"/>
      </bottom>
      <diagonal/>
    </border>
  </borders>
  <cellStyleXfs count="6">
    <xf numFmtId="0" fontId="0" fillId="0" borderId="0"/>
    <xf numFmtId="0" fontId="16" fillId="0" borderId="0"/>
    <xf numFmtId="0" fontId="6" fillId="0" borderId="0"/>
    <xf numFmtId="0" fontId="6" fillId="0" borderId="0"/>
    <xf numFmtId="0" fontId="19" fillId="0" borderId="0"/>
    <xf numFmtId="0" fontId="19" fillId="0" borderId="0"/>
  </cellStyleXfs>
  <cellXfs count="103">
    <xf numFmtId="0" fontId="0" fillId="0" borderId="0" xfId="0"/>
    <xf numFmtId="0" fontId="24" fillId="0" borderId="0" xfId="0" applyFont="1" applyFill="1" applyBorder="1" applyAlignment="1" applyProtection="1">
      <alignment horizontal="center" vertical="center" wrapText="1"/>
    </xf>
    <xf numFmtId="0" fontId="24" fillId="0" borderId="23" xfId="0" applyFont="1" applyFill="1" applyBorder="1" applyAlignment="1" applyProtection="1">
      <alignment horizontal="center" vertical="center" wrapText="1"/>
    </xf>
    <xf numFmtId="0" fontId="0" fillId="3" borderId="24" xfId="0" applyFill="1" applyBorder="1" applyAlignment="1" applyProtection="1">
      <alignment horizontal="center" vertical="center" wrapText="1"/>
    </xf>
    <xf numFmtId="0" fontId="0" fillId="3" borderId="25" xfId="0" applyFill="1" applyBorder="1" applyAlignment="1" applyProtection="1">
      <alignment horizontal="center" vertical="center" wrapText="1"/>
    </xf>
    <xf numFmtId="0" fontId="0" fillId="3" borderId="27" xfId="0" applyFill="1" applyBorder="1" applyAlignment="1" applyProtection="1">
      <alignment horizontal="center" vertical="center" wrapText="1"/>
    </xf>
    <xf numFmtId="0" fontId="0" fillId="3" borderId="28" xfId="0" applyFill="1" applyBorder="1" applyAlignment="1" applyProtection="1">
      <alignment horizontal="center" vertical="center" wrapText="1"/>
    </xf>
    <xf numFmtId="0" fontId="9" fillId="0" borderId="26" xfId="0" applyNumberFormat="1" applyFont="1" applyBorder="1" applyAlignment="1" applyProtection="1">
      <alignment horizontal="center" vertical="center" wrapText="1"/>
    </xf>
    <xf numFmtId="0" fontId="0" fillId="0" borderId="0" xfId="0" applyProtection="1"/>
    <xf numFmtId="0" fontId="18" fillId="0" borderId="0" xfId="0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7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vertical="center" wrapText="1"/>
    </xf>
    <xf numFmtId="0" fontId="9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 wrapText="1"/>
    </xf>
    <xf numFmtId="0" fontId="20" fillId="0" borderId="0" xfId="0" applyFont="1" applyAlignment="1" applyProtection="1">
      <alignment horizontal="center" vertical="center"/>
    </xf>
    <xf numFmtId="0" fontId="1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 inden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9" fillId="3" borderId="1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13" fillId="4" borderId="2" xfId="0" applyFont="1" applyFill="1" applyBorder="1" applyAlignment="1" applyProtection="1">
      <alignment horizontal="center" vertical="center" textRotation="90" wrapText="1"/>
    </xf>
    <xf numFmtId="0" fontId="13" fillId="4" borderId="3" xfId="0" applyFont="1" applyFill="1" applyBorder="1" applyAlignment="1" applyProtection="1">
      <alignment horizontal="center" vertical="center" wrapText="1"/>
    </xf>
    <xf numFmtId="0" fontId="9" fillId="3" borderId="3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13" fillId="4" borderId="30" xfId="0" applyFont="1" applyFill="1" applyBorder="1" applyAlignment="1" applyProtection="1">
      <alignment horizontal="center" vertical="center" wrapText="1"/>
    </xf>
    <xf numFmtId="0" fontId="0" fillId="0" borderId="29" xfId="0" applyBorder="1" applyProtection="1"/>
    <xf numFmtId="164" fontId="0" fillId="0" borderId="0" xfId="0" applyNumberFormat="1" applyProtection="1"/>
    <xf numFmtId="3" fontId="0" fillId="0" borderId="21" xfId="0" applyNumberFormat="1" applyFill="1" applyBorder="1" applyAlignment="1" applyProtection="1">
      <alignment horizontal="center" vertical="center" wrapText="1"/>
    </xf>
    <xf numFmtId="0" fontId="5" fillId="0" borderId="5" xfId="0" applyFont="1" applyFill="1" applyBorder="1" applyAlignment="1" applyProtection="1">
      <alignment horizontal="left" vertical="center" wrapText="1" indent="1"/>
    </xf>
    <xf numFmtId="3" fontId="0" fillId="0" borderId="5" xfId="0" applyNumberFormat="1" applyFill="1" applyBorder="1" applyAlignment="1" applyProtection="1">
      <alignment horizontal="center" vertical="center" wrapText="1"/>
    </xf>
    <xf numFmtId="0" fontId="0" fillId="0" borderId="5" xfId="0" applyNumberForma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center" wrapText="1" indent="1"/>
    </xf>
    <xf numFmtId="0" fontId="4" fillId="2" borderId="6" xfId="0" applyFont="1" applyFill="1" applyBorder="1" applyAlignment="1" applyProtection="1">
      <alignment horizontal="left" vertical="center" wrapText="1" indent="1"/>
    </xf>
    <xf numFmtId="164" fontId="0" fillId="0" borderId="5" xfId="0" applyNumberFormat="1" applyBorder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5" fillId="0" borderId="19" xfId="0" applyFont="1" applyFill="1" applyBorder="1" applyAlignment="1" applyProtection="1">
      <alignment horizontal="center" vertical="center" wrapText="1"/>
    </xf>
    <xf numFmtId="0" fontId="3" fillId="0" borderId="19" xfId="0" applyFont="1" applyFill="1" applyBorder="1" applyAlignment="1" applyProtection="1">
      <alignment horizontal="center" vertical="center" wrapText="1"/>
    </xf>
    <xf numFmtId="0" fontId="4" fillId="0" borderId="19" xfId="0" applyFont="1" applyFill="1" applyBorder="1" applyAlignment="1" applyProtection="1">
      <alignment horizontal="center" vertical="center" wrapText="1"/>
    </xf>
    <xf numFmtId="1" fontId="9" fillId="0" borderId="19" xfId="0" applyNumberFormat="1" applyFont="1" applyFill="1" applyBorder="1" applyAlignment="1" applyProtection="1">
      <alignment horizontal="center" vertical="center" wrapText="1"/>
    </xf>
    <xf numFmtId="0" fontId="0" fillId="0" borderId="31" xfId="0" applyFill="1" applyBorder="1" applyAlignment="1" applyProtection="1">
      <alignment horizontal="center" vertical="center" wrapText="1"/>
    </xf>
    <xf numFmtId="3" fontId="0" fillId="0" borderId="9" xfId="0" applyNumberForma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left" vertical="center" wrapText="1" inden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left" vertical="center" wrapText="1" indent="1"/>
    </xf>
    <xf numFmtId="0" fontId="9" fillId="2" borderId="11" xfId="0" applyFont="1" applyFill="1" applyBorder="1" applyAlignment="1" applyProtection="1">
      <alignment horizontal="left" vertical="top" wrapText="1" indent="1"/>
    </xf>
    <xf numFmtId="164" fontId="0" fillId="0" borderId="10" xfId="0" applyNumberFormat="1" applyBorder="1" applyAlignment="1" applyProtection="1">
      <alignment horizontal="right" vertical="center" indent="1"/>
    </xf>
    <xf numFmtId="164" fontId="0" fillId="0" borderId="11" xfId="0" applyNumberFormat="1" applyFill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0" borderId="18" xfId="0" applyFon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4" fillId="0" borderId="18" xfId="0" applyFont="1" applyFill="1" applyBorder="1" applyAlignment="1" applyProtection="1">
      <alignment horizontal="center" vertical="center" wrapText="1"/>
    </xf>
    <xf numFmtId="1" fontId="9" fillId="0" borderId="18" xfId="0" applyNumberFormat="1" applyFont="1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3" fontId="0" fillId="0" borderId="22" xfId="0" applyNumberFormat="1" applyFill="1" applyBorder="1" applyAlignment="1" applyProtection="1">
      <alignment horizontal="center" vertical="center" wrapText="1"/>
    </xf>
    <xf numFmtId="0" fontId="4" fillId="2" borderId="11" xfId="0" applyFont="1" applyFill="1" applyBorder="1" applyAlignment="1" applyProtection="1">
      <alignment horizontal="left" vertical="center" wrapText="1" indent="1"/>
    </xf>
    <xf numFmtId="3" fontId="0" fillId="0" borderId="13" xfId="0" applyNumberForma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left" vertical="center" wrapText="1" indent="1"/>
    </xf>
    <xf numFmtId="3" fontId="0" fillId="0" borderId="14" xfId="0" applyNumberFormat="1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 applyProtection="1">
      <alignment horizontal="left" vertical="center" wrapText="1" indent="1"/>
    </xf>
    <xf numFmtId="0" fontId="4" fillId="2" borderId="15" xfId="0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0" fillId="0" borderId="15" xfId="0" applyNumberFormat="1" applyFill="1" applyBorder="1" applyAlignment="1" applyProtection="1">
      <alignment horizontal="right" vertical="center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6" xfId="0" applyBorder="1" applyAlignment="1" applyProtection="1">
      <alignment horizontal="center" vertical="center"/>
    </xf>
    <xf numFmtId="0" fontId="5" fillId="0" borderId="20" xfId="0" applyFont="1" applyFill="1" applyBorder="1" applyAlignment="1" applyProtection="1">
      <alignment horizontal="center" vertical="center" wrapText="1"/>
    </xf>
    <xf numFmtId="0" fontId="0" fillId="0" borderId="20" xfId="0" applyNumberFormat="1" applyFill="1" applyBorder="1" applyAlignment="1" applyProtection="1">
      <alignment horizontal="center" vertical="center" wrapText="1"/>
    </xf>
    <xf numFmtId="0" fontId="4" fillId="0" borderId="20" xfId="0" applyFont="1" applyFill="1" applyBorder="1" applyAlignment="1" applyProtection="1">
      <alignment horizontal="center" vertical="center" wrapText="1"/>
    </xf>
    <xf numFmtId="1" fontId="9" fillId="0" borderId="20" xfId="0" applyNumberFormat="1" applyFont="1" applyFill="1" applyBorder="1" applyAlignment="1" applyProtection="1">
      <alignment horizontal="center" vertical="center" wrapText="1"/>
    </xf>
    <xf numFmtId="0" fontId="0" fillId="0" borderId="33" xfId="0" applyFill="1" applyBorder="1" applyAlignment="1" applyProtection="1">
      <alignment horizontal="center" vertical="center" wrapText="1"/>
    </xf>
    <xf numFmtId="0" fontId="0" fillId="0" borderId="17" xfId="0" applyBorder="1" applyProtection="1"/>
    <xf numFmtId="0" fontId="9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3" fillId="4" borderId="2" xfId="0" applyFont="1" applyFill="1" applyBorder="1" applyAlignment="1" applyProtection="1">
      <alignment horizontal="center" vertical="center" wrapText="1"/>
    </xf>
    <xf numFmtId="0" fontId="9" fillId="4" borderId="3" xfId="0" applyFont="1" applyFill="1" applyBorder="1" applyAlignment="1" applyProtection="1">
      <alignment horizontal="center" vertical="center" wrapText="1"/>
    </xf>
    <xf numFmtId="0" fontId="0" fillId="4" borderId="3" xfId="0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vertical="center" wrapText="1"/>
    </xf>
    <xf numFmtId="0" fontId="21" fillId="0" borderId="0" xfId="0" applyFont="1" applyAlignment="1" applyProtection="1">
      <alignment horizontal="center" vertical="center"/>
    </xf>
    <xf numFmtId="0" fontId="0" fillId="0" borderId="0" xfId="0" applyAlignment="1" applyProtection="1">
      <alignment horizontal="right" vertical="center" wrapText="1"/>
    </xf>
    <xf numFmtId="0" fontId="13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horizontal="left" vertical="center" wrapText="1"/>
    </xf>
    <xf numFmtId="164" fontId="15" fillId="0" borderId="0" xfId="0" applyNumberFormat="1" applyFont="1" applyAlignment="1" applyProtection="1">
      <alignment horizontal="right" vertical="center" indent="1"/>
    </xf>
    <xf numFmtId="164" fontId="7" fillId="0" borderId="2" xfId="0" applyNumberFormat="1" applyFont="1" applyBorder="1" applyAlignment="1" applyProtection="1">
      <alignment horizontal="center" vertical="center"/>
    </xf>
    <xf numFmtId="164" fontId="7" fillId="0" borderId="3" xfId="0" applyNumberFormat="1" applyFont="1" applyBorder="1" applyAlignment="1" applyProtection="1">
      <alignment horizontal="center" vertical="center"/>
    </xf>
    <xf numFmtId="0" fontId="0" fillId="0" borderId="3" xfId="0" applyBorder="1" applyProtection="1"/>
    <xf numFmtId="0" fontId="0" fillId="0" borderId="4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4" fillId="3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3" borderId="11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3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6">
    <cellStyle name="Normální" xfId="0" builtinId="0"/>
    <cellStyle name="Normální 2" xfId="4" xr:uid="{00000000-0005-0000-0000-000001000000}"/>
    <cellStyle name="normální 3" xfId="1" xr:uid="{00000000-0005-0000-0000-000002000000}"/>
    <cellStyle name="Normální 3 2" xfId="5" xr:uid="{00000000-0005-0000-0000-000003000000}"/>
    <cellStyle name="normální 3 3" xfId="3" xr:uid="{00000000-0005-0000-0000-000004000000}"/>
    <cellStyle name="Normální 4" xfId="2" xr:uid="{00000000-0005-0000-0000-000005000000}"/>
  </cellStyles>
  <dxfs count="14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colors>
    <mruColors>
      <color rgb="FFDDE9F7"/>
      <color rgb="FF0000CC"/>
      <color rgb="FFC9F1FF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7" Type="http://schemas.openxmlformats.org/officeDocument/2006/relationships/image" Target="../media/image7.jp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jpeg"/><Relationship Id="rId5" Type="http://schemas.openxmlformats.org/officeDocument/2006/relationships/image" Target="../media/image5.jpg"/><Relationship Id="rId4" Type="http://schemas.openxmlformats.org/officeDocument/2006/relationships/image" Target="../media/image4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1036868</xdr:colOff>
      <xdr:row>6</xdr:row>
      <xdr:rowOff>141513</xdr:rowOff>
    </xdr:from>
    <xdr:to>
      <xdr:col>6</xdr:col>
      <xdr:colOff>2823334</xdr:colOff>
      <xdr:row>6</xdr:row>
      <xdr:rowOff>2223992</xdr:rowOff>
    </xdr:to>
    <xdr:pic>
      <xdr:nvPicPr>
        <xdr:cNvPr id="13" name="Obrázek 12">
          <a:extLst>
            <a:ext uri="{FF2B5EF4-FFF2-40B4-BE49-F238E27FC236}">
              <a16:creationId xmlns:a16="http://schemas.microsoft.com/office/drawing/2014/main" id="{0C474E9D-FB79-45E1-9582-2FB47E76B4F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57797" y="2962727"/>
          <a:ext cx="1786466" cy="2082479"/>
        </a:xfrm>
        <a:prstGeom prst="rect">
          <a:avLst/>
        </a:prstGeom>
      </xdr:spPr>
    </xdr:pic>
    <xdr:clientData/>
  </xdr:twoCellAnchor>
  <xdr:twoCellAnchor editAs="oneCell">
    <xdr:from>
      <xdr:col>6</xdr:col>
      <xdr:colOff>981932</xdr:colOff>
      <xdr:row>7</xdr:row>
      <xdr:rowOff>334820</xdr:rowOff>
    </xdr:from>
    <xdr:to>
      <xdr:col>6</xdr:col>
      <xdr:colOff>2836132</xdr:colOff>
      <xdr:row>7</xdr:row>
      <xdr:rowOff>2409103</xdr:rowOff>
    </xdr:to>
    <xdr:pic>
      <xdr:nvPicPr>
        <xdr:cNvPr id="14" name="Obrázek 13">
          <a:extLst>
            <a:ext uri="{FF2B5EF4-FFF2-40B4-BE49-F238E27FC236}">
              <a16:creationId xmlns:a16="http://schemas.microsoft.com/office/drawing/2014/main" id="{67AF9EBB-2003-4E84-8F92-B004D30811E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423477" y="5518729"/>
          <a:ext cx="1854200" cy="2074283"/>
        </a:xfrm>
        <a:prstGeom prst="rect">
          <a:avLst/>
        </a:prstGeom>
      </xdr:spPr>
    </xdr:pic>
    <xdr:clientData/>
  </xdr:twoCellAnchor>
  <xdr:twoCellAnchor editAs="oneCell">
    <xdr:from>
      <xdr:col>6</xdr:col>
      <xdr:colOff>323850</xdr:colOff>
      <xdr:row>8</xdr:row>
      <xdr:rowOff>154995</xdr:rowOff>
    </xdr:from>
    <xdr:to>
      <xdr:col>6</xdr:col>
      <xdr:colOff>1600200</xdr:colOff>
      <xdr:row>8</xdr:row>
      <xdr:rowOff>1740524</xdr:rowOff>
    </xdr:to>
    <xdr:pic>
      <xdr:nvPicPr>
        <xdr:cNvPr id="15" name="Obrázek 14">
          <a:extLst>
            <a:ext uri="{FF2B5EF4-FFF2-40B4-BE49-F238E27FC236}">
              <a16:creationId xmlns:a16="http://schemas.microsoft.com/office/drawing/2014/main" id="{5C78A50C-9947-424A-BC12-0468A953BE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765395" y="8028995"/>
          <a:ext cx="1276350" cy="1585529"/>
        </a:xfrm>
        <a:prstGeom prst="rect">
          <a:avLst/>
        </a:prstGeom>
      </xdr:spPr>
    </xdr:pic>
    <xdr:clientData/>
  </xdr:twoCellAnchor>
  <xdr:twoCellAnchor editAs="oneCell">
    <xdr:from>
      <xdr:col>6</xdr:col>
      <xdr:colOff>1894722</xdr:colOff>
      <xdr:row>8</xdr:row>
      <xdr:rowOff>899388</xdr:rowOff>
    </xdr:from>
    <xdr:to>
      <xdr:col>6</xdr:col>
      <xdr:colOff>3342892</xdr:colOff>
      <xdr:row>8</xdr:row>
      <xdr:rowOff>1728063</xdr:rowOff>
    </xdr:to>
    <xdr:pic>
      <xdr:nvPicPr>
        <xdr:cNvPr id="16" name="Obrázek 15">
          <a:extLst>
            <a:ext uri="{FF2B5EF4-FFF2-40B4-BE49-F238E27FC236}">
              <a16:creationId xmlns:a16="http://schemas.microsoft.com/office/drawing/2014/main" id="{3A608984-954E-4F7C-912D-12823E1C119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6267" y="8773388"/>
          <a:ext cx="1448170" cy="828675"/>
        </a:xfrm>
        <a:prstGeom prst="rect">
          <a:avLst/>
        </a:prstGeom>
      </xdr:spPr>
    </xdr:pic>
    <xdr:clientData/>
  </xdr:twoCellAnchor>
  <xdr:twoCellAnchor editAs="oneCell">
    <xdr:from>
      <xdr:col>6</xdr:col>
      <xdr:colOff>248227</xdr:colOff>
      <xdr:row>9</xdr:row>
      <xdr:rowOff>444500</xdr:rowOff>
    </xdr:from>
    <xdr:to>
      <xdr:col>6</xdr:col>
      <xdr:colOff>1663370</xdr:colOff>
      <xdr:row>9</xdr:row>
      <xdr:rowOff>2528418</xdr:rowOff>
    </xdr:to>
    <xdr:pic>
      <xdr:nvPicPr>
        <xdr:cNvPr id="17" name="Obrázek 16">
          <a:extLst>
            <a:ext uri="{FF2B5EF4-FFF2-40B4-BE49-F238E27FC236}">
              <a16:creationId xmlns:a16="http://schemas.microsoft.com/office/drawing/2014/main" id="{E1927748-71D3-4F73-BC3D-21CCF1C4C78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1689772" y="10223500"/>
          <a:ext cx="1415143" cy="2083918"/>
        </a:xfrm>
        <a:prstGeom prst="rect">
          <a:avLst/>
        </a:prstGeom>
      </xdr:spPr>
    </xdr:pic>
    <xdr:clientData/>
  </xdr:twoCellAnchor>
  <xdr:twoCellAnchor editAs="oneCell">
    <xdr:from>
      <xdr:col>6</xdr:col>
      <xdr:colOff>1967437</xdr:colOff>
      <xdr:row>9</xdr:row>
      <xdr:rowOff>1740476</xdr:rowOff>
    </xdr:from>
    <xdr:to>
      <xdr:col>6</xdr:col>
      <xdr:colOff>3382210</xdr:colOff>
      <xdr:row>9</xdr:row>
      <xdr:rowOff>2550101</xdr:rowOff>
    </xdr:to>
    <xdr:pic>
      <xdr:nvPicPr>
        <xdr:cNvPr id="18" name="Obrázek 17">
          <a:extLst>
            <a:ext uri="{FF2B5EF4-FFF2-40B4-BE49-F238E27FC236}">
              <a16:creationId xmlns:a16="http://schemas.microsoft.com/office/drawing/2014/main" id="{83066479-D5F3-4EF8-A1D9-D6DFB66741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408982" y="11519476"/>
          <a:ext cx="1414773" cy="809625"/>
        </a:xfrm>
        <a:prstGeom prst="rect">
          <a:avLst/>
        </a:prstGeom>
      </xdr:spPr>
    </xdr:pic>
    <xdr:clientData/>
  </xdr:twoCellAnchor>
  <xdr:twoCellAnchor editAs="oneCell">
    <xdr:from>
      <xdr:col>6</xdr:col>
      <xdr:colOff>1305791</xdr:colOff>
      <xdr:row>10</xdr:row>
      <xdr:rowOff>170151</xdr:rowOff>
    </xdr:from>
    <xdr:to>
      <xdr:col>6</xdr:col>
      <xdr:colOff>2409330</xdr:colOff>
      <xdr:row>10</xdr:row>
      <xdr:rowOff>2030048</xdr:rowOff>
    </xdr:to>
    <xdr:pic>
      <xdr:nvPicPr>
        <xdr:cNvPr id="19" name="Obrázek 18">
          <a:extLst>
            <a:ext uri="{FF2B5EF4-FFF2-40B4-BE49-F238E27FC236}">
              <a16:creationId xmlns:a16="http://schemas.microsoft.com/office/drawing/2014/main" id="{21EB8674-06F9-4A68-9642-9F939A2365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747336" y="12812424"/>
          <a:ext cx="1103539" cy="185989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57"/>
  <sheetViews>
    <sheetView showGridLines="0" tabSelected="1" zoomScale="65" zoomScaleNormal="65" workbookViewId="0">
      <selection activeCell="J7" sqref="J7:J11"/>
    </sheetView>
  </sheetViews>
  <sheetFormatPr defaultRowHeight="14.5" x14ac:dyDescent="0.35"/>
  <cols>
    <col min="1" max="1" width="1.453125" style="8" bestFit="1" customWidth="1"/>
    <col min="2" max="2" width="5.54296875" style="8" bestFit="1" customWidth="1"/>
    <col min="3" max="3" width="37.54296875" style="12" bestFit="1" customWidth="1"/>
    <col min="4" max="4" width="11" style="99" customWidth="1"/>
    <col min="5" max="5" width="12" style="11" customWidth="1"/>
    <col min="6" max="6" width="94.1796875" style="12" customWidth="1"/>
    <col min="7" max="7" width="52.453125" style="12" customWidth="1"/>
    <col min="8" max="8" width="17.7265625" style="12" hidden="1" customWidth="1"/>
    <col min="9" max="9" width="24" style="8" bestFit="1" customWidth="1"/>
    <col min="10" max="10" width="21.54296875" style="8" customWidth="1"/>
    <col min="11" max="11" width="17.1796875" style="8" customWidth="1"/>
    <col min="12" max="12" width="12.90625" style="8" customWidth="1"/>
    <col min="13" max="13" width="13.54296875" style="8" customWidth="1"/>
    <col min="14" max="15" width="25.54296875" style="8" customWidth="1"/>
    <col min="16" max="16" width="16" style="8" customWidth="1"/>
    <col min="17" max="17" width="16.90625" style="8" customWidth="1"/>
    <col min="18" max="18" width="20.7265625" style="8" customWidth="1"/>
    <col min="19" max="19" width="23.54296875" style="8" customWidth="1"/>
    <col min="20" max="20" width="20.90625" style="13" customWidth="1"/>
    <col min="21" max="21" width="2.81640625" style="8" customWidth="1"/>
    <col min="22" max="16384" width="8.7265625" style="8"/>
  </cols>
  <sheetData>
    <row r="1" spans="1:21" ht="51" customHeight="1" x14ac:dyDescent="0.35">
      <c r="B1" s="9" t="s">
        <v>28</v>
      </c>
      <c r="C1" s="10"/>
      <c r="D1" s="10"/>
    </row>
    <row r="2" spans="1:21" ht="20.149999999999999" customHeight="1" x14ac:dyDescent="0.35">
      <c r="C2" s="8"/>
      <c r="D2" s="14"/>
      <c r="E2" s="15"/>
      <c r="F2" s="16"/>
      <c r="G2" s="16"/>
      <c r="H2" s="16"/>
      <c r="I2" s="16"/>
      <c r="J2" s="16"/>
      <c r="L2" s="17"/>
      <c r="M2" s="18"/>
      <c r="N2" s="18"/>
      <c r="O2" s="18"/>
      <c r="P2" s="18"/>
      <c r="Q2" s="18"/>
      <c r="R2" s="18"/>
      <c r="S2" s="18"/>
      <c r="T2" s="19"/>
    </row>
    <row r="3" spans="1:21" ht="20.149999999999999" customHeight="1" x14ac:dyDescent="0.35">
      <c r="B3" s="1" t="s">
        <v>39</v>
      </c>
      <c r="C3" s="2"/>
      <c r="D3" s="3" t="s">
        <v>0</v>
      </c>
      <c r="E3" s="4"/>
      <c r="F3" s="7" t="s">
        <v>40</v>
      </c>
      <c r="G3" s="20"/>
      <c r="H3" s="21"/>
      <c r="I3" s="21"/>
      <c r="J3" s="21"/>
      <c r="K3" s="21"/>
      <c r="L3" s="21"/>
    </row>
    <row r="4" spans="1:21" ht="20.149999999999999" customHeight="1" thickBot="1" x14ac:dyDescent="0.4">
      <c r="B4" s="1"/>
      <c r="C4" s="2"/>
      <c r="D4" s="5"/>
      <c r="E4" s="6"/>
      <c r="F4" s="7"/>
      <c r="G4" s="20"/>
      <c r="H4" s="16"/>
      <c r="I4" s="17"/>
      <c r="J4" s="17"/>
      <c r="L4" s="17"/>
      <c r="R4" s="22"/>
    </row>
    <row r="5" spans="1:21" ht="34.5" customHeight="1" thickBot="1" x14ac:dyDescent="0.4">
      <c r="B5" s="23"/>
      <c r="C5" s="24"/>
      <c r="D5" s="25"/>
      <c r="E5" s="25"/>
      <c r="F5" s="16"/>
      <c r="G5" s="16"/>
      <c r="H5" s="26"/>
      <c r="J5" s="27" t="s">
        <v>0</v>
      </c>
      <c r="T5" s="28"/>
    </row>
    <row r="6" spans="1:21" ht="77.25" customHeight="1" thickTop="1" thickBot="1" x14ac:dyDescent="0.4">
      <c r="B6" s="29" t="s">
        <v>1</v>
      </c>
      <c r="C6" s="30" t="s">
        <v>12</v>
      </c>
      <c r="D6" s="30" t="s">
        <v>2</v>
      </c>
      <c r="E6" s="30" t="s">
        <v>13</v>
      </c>
      <c r="F6" s="30" t="s">
        <v>14</v>
      </c>
      <c r="G6" s="30" t="s">
        <v>24</v>
      </c>
      <c r="H6" s="30" t="s">
        <v>15</v>
      </c>
      <c r="I6" s="30" t="s">
        <v>3</v>
      </c>
      <c r="J6" s="31" t="s">
        <v>4</v>
      </c>
      <c r="K6" s="32" t="s">
        <v>5</v>
      </c>
      <c r="L6" s="32" t="s">
        <v>6</v>
      </c>
      <c r="M6" s="30" t="s">
        <v>16</v>
      </c>
      <c r="N6" s="30" t="s">
        <v>41</v>
      </c>
      <c r="O6" s="30" t="s">
        <v>43</v>
      </c>
      <c r="P6" s="32" t="s">
        <v>17</v>
      </c>
      <c r="Q6" s="32" t="s">
        <v>18</v>
      </c>
      <c r="R6" s="30" t="s">
        <v>19</v>
      </c>
      <c r="S6" s="30" t="s">
        <v>20</v>
      </c>
      <c r="T6" s="33" t="s">
        <v>21</v>
      </c>
      <c r="U6" s="34"/>
    </row>
    <row r="7" spans="1:21" ht="185.25" customHeight="1" thickTop="1" x14ac:dyDescent="0.35">
      <c r="A7" s="35"/>
      <c r="B7" s="36">
        <v>1</v>
      </c>
      <c r="C7" s="37" t="s">
        <v>29</v>
      </c>
      <c r="D7" s="38">
        <v>300</v>
      </c>
      <c r="E7" s="39" t="s">
        <v>22</v>
      </c>
      <c r="F7" s="40" t="s">
        <v>34</v>
      </c>
      <c r="G7" s="41"/>
      <c r="H7" s="42">
        <f t="shared" ref="H7:H11" si="0">D7*I7</f>
        <v>24000</v>
      </c>
      <c r="I7" s="43">
        <v>80</v>
      </c>
      <c r="J7" s="100"/>
      <c r="K7" s="44">
        <f t="shared" ref="K7:K11" si="1">D7*J7</f>
        <v>0</v>
      </c>
      <c r="L7" s="45" t="str">
        <f t="shared" ref="L7:L11" si="2">IF(ISNUMBER(J7), IF(J7&gt;I7,"NEVYHOVUJE","VYHOVUJE")," ")</f>
        <v xml:space="preserve"> </v>
      </c>
      <c r="M7" s="46" t="s">
        <v>23</v>
      </c>
      <c r="N7" s="39" t="s">
        <v>42</v>
      </c>
      <c r="O7" s="39" t="s">
        <v>42</v>
      </c>
      <c r="P7" s="47" t="s">
        <v>26</v>
      </c>
      <c r="Q7" s="48" t="s">
        <v>25</v>
      </c>
      <c r="R7" s="47" t="s">
        <v>27</v>
      </c>
      <c r="S7" s="49">
        <v>42</v>
      </c>
      <c r="T7" s="50" t="s">
        <v>11</v>
      </c>
      <c r="U7" s="34"/>
    </row>
    <row r="8" spans="1:21" ht="212.25" customHeight="1" x14ac:dyDescent="0.35">
      <c r="B8" s="51">
        <v>2</v>
      </c>
      <c r="C8" s="52" t="s">
        <v>30</v>
      </c>
      <c r="D8" s="53">
        <v>100</v>
      </c>
      <c r="E8" s="54" t="s">
        <v>22</v>
      </c>
      <c r="F8" s="55" t="s">
        <v>35</v>
      </c>
      <c r="G8" s="56"/>
      <c r="H8" s="57">
        <f t="shared" si="0"/>
        <v>10000</v>
      </c>
      <c r="I8" s="58">
        <v>100</v>
      </c>
      <c r="J8" s="101"/>
      <c r="K8" s="59">
        <f t="shared" si="1"/>
        <v>0</v>
      </c>
      <c r="L8" s="60" t="str">
        <f t="shared" si="2"/>
        <v xml:space="preserve"> </v>
      </c>
      <c r="M8" s="61"/>
      <c r="N8" s="62" t="s">
        <v>42</v>
      </c>
      <c r="O8" s="62" t="s">
        <v>42</v>
      </c>
      <c r="P8" s="63"/>
      <c r="Q8" s="63"/>
      <c r="R8" s="63"/>
      <c r="S8" s="64"/>
      <c r="T8" s="65"/>
      <c r="U8" s="34"/>
    </row>
    <row r="9" spans="1:21" ht="150" customHeight="1" x14ac:dyDescent="0.35">
      <c r="B9" s="66">
        <v>3</v>
      </c>
      <c r="C9" s="52" t="s">
        <v>31</v>
      </c>
      <c r="D9" s="53">
        <v>500</v>
      </c>
      <c r="E9" s="62" t="s">
        <v>22</v>
      </c>
      <c r="F9" s="55" t="s">
        <v>36</v>
      </c>
      <c r="G9" s="67"/>
      <c r="H9" s="57">
        <f t="shared" si="0"/>
        <v>17500</v>
      </c>
      <c r="I9" s="58">
        <v>35</v>
      </c>
      <c r="J9" s="101"/>
      <c r="K9" s="59">
        <f t="shared" si="1"/>
        <v>0</v>
      </c>
      <c r="L9" s="60" t="str">
        <f t="shared" si="2"/>
        <v xml:space="preserve"> </v>
      </c>
      <c r="M9" s="61"/>
      <c r="N9" s="54" t="s">
        <v>42</v>
      </c>
      <c r="O9" s="54" t="s">
        <v>42</v>
      </c>
      <c r="P9" s="63"/>
      <c r="Q9" s="63"/>
      <c r="R9" s="63"/>
      <c r="S9" s="64"/>
      <c r="T9" s="65"/>
      <c r="U9" s="34"/>
    </row>
    <row r="10" spans="1:21" ht="225" customHeight="1" x14ac:dyDescent="0.35">
      <c r="B10" s="51">
        <v>4</v>
      </c>
      <c r="C10" s="52" t="s">
        <v>32</v>
      </c>
      <c r="D10" s="53">
        <v>300</v>
      </c>
      <c r="E10" s="54" t="s">
        <v>22</v>
      </c>
      <c r="F10" s="55" t="s">
        <v>37</v>
      </c>
      <c r="G10" s="67"/>
      <c r="H10" s="57">
        <f t="shared" si="0"/>
        <v>15900</v>
      </c>
      <c r="I10" s="58">
        <v>53</v>
      </c>
      <c r="J10" s="101"/>
      <c r="K10" s="59">
        <f t="shared" si="1"/>
        <v>0</v>
      </c>
      <c r="L10" s="60" t="str">
        <f t="shared" si="2"/>
        <v xml:space="preserve"> </v>
      </c>
      <c r="M10" s="61"/>
      <c r="N10" s="54" t="s">
        <v>42</v>
      </c>
      <c r="O10" s="54" t="s">
        <v>42</v>
      </c>
      <c r="P10" s="63"/>
      <c r="Q10" s="63"/>
      <c r="R10" s="63"/>
      <c r="S10" s="64"/>
      <c r="T10" s="65"/>
      <c r="U10" s="34"/>
    </row>
    <row r="11" spans="1:21" ht="174.75" customHeight="1" thickBot="1" x14ac:dyDescent="0.4">
      <c r="B11" s="68">
        <v>5</v>
      </c>
      <c r="C11" s="69" t="s">
        <v>33</v>
      </c>
      <c r="D11" s="70">
        <v>500</v>
      </c>
      <c r="E11" s="71" t="s">
        <v>22</v>
      </c>
      <c r="F11" s="72" t="s">
        <v>38</v>
      </c>
      <c r="G11" s="73"/>
      <c r="H11" s="74">
        <f t="shared" si="0"/>
        <v>17500</v>
      </c>
      <c r="I11" s="75">
        <v>35</v>
      </c>
      <c r="J11" s="102"/>
      <c r="K11" s="76">
        <f t="shared" si="1"/>
        <v>0</v>
      </c>
      <c r="L11" s="77" t="str">
        <f t="shared" si="2"/>
        <v xml:space="preserve"> </v>
      </c>
      <c r="M11" s="78"/>
      <c r="N11" s="79" t="s">
        <v>42</v>
      </c>
      <c r="O11" s="79" t="s">
        <v>42</v>
      </c>
      <c r="P11" s="80"/>
      <c r="Q11" s="80"/>
      <c r="R11" s="80"/>
      <c r="S11" s="81"/>
      <c r="T11" s="82"/>
      <c r="U11" s="34"/>
    </row>
    <row r="12" spans="1:21" ht="13.5" customHeight="1" thickTop="1" thickBot="1" x14ac:dyDescent="0.4">
      <c r="C12" s="8"/>
      <c r="D12" s="8"/>
      <c r="E12" s="8"/>
      <c r="F12" s="8"/>
      <c r="G12" s="8"/>
      <c r="H12" s="8"/>
      <c r="K12" s="83"/>
    </row>
    <row r="13" spans="1:21" ht="60.75" customHeight="1" thickTop="1" thickBot="1" x14ac:dyDescent="0.4">
      <c r="B13" s="84" t="s">
        <v>7</v>
      </c>
      <c r="C13" s="84"/>
      <c r="D13" s="84"/>
      <c r="E13" s="84"/>
      <c r="F13" s="84"/>
      <c r="G13" s="20"/>
      <c r="H13" s="85"/>
      <c r="I13" s="86" t="s">
        <v>8</v>
      </c>
      <c r="J13" s="87" t="s">
        <v>9</v>
      </c>
      <c r="K13" s="88"/>
      <c r="L13" s="89"/>
      <c r="M13" s="90"/>
      <c r="N13" s="90"/>
      <c r="O13" s="90"/>
      <c r="P13" s="26"/>
      <c r="Q13" s="26"/>
      <c r="R13" s="26"/>
      <c r="S13" s="26"/>
      <c r="T13" s="91"/>
    </row>
    <row r="14" spans="1:21" ht="33" customHeight="1" thickTop="1" thickBot="1" x14ac:dyDescent="0.4">
      <c r="B14" s="92" t="s">
        <v>10</v>
      </c>
      <c r="C14" s="92"/>
      <c r="D14" s="92"/>
      <c r="E14" s="92"/>
      <c r="F14" s="92"/>
      <c r="G14" s="93"/>
      <c r="H14" s="94"/>
      <c r="I14" s="95">
        <f>SUM(H7:H11)</f>
        <v>84900</v>
      </c>
      <c r="J14" s="96">
        <f>SUM(K7:K11)</f>
        <v>0</v>
      </c>
      <c r="K14" s="97"/>
      <c r="L14" s="98"/>
      <c r="M14" s="90"/>
      <c r="N14" s="90"/>
      <c r="O14" s="90"/>
      <c r="T14" s="91"/>
    </row>
    <row r="15" spans="1:21" ht="14.15" customHeight="1" thickTop="1" x14ac:dyDescent="0.35"/>
    <row r="16" spans="1:21" ht="14.25" customHeight="1" x14ac:dyDescent="0.35"/>
    <row r="17" ht="14.15" customHeight="1" x14ac:dyDescent="0.35"/>
    <row r="18" ht="14.25" customHeight="1" x14ac:dyDescent="0.35"/>
    <row r="19" ht="14.25" customHeight="1" x14ac:dyDescent="0.35"/>
    <row r="20" ht="14.15" customHeight="1" x14ac:dyDescent="0.35"/>
    <row r="21" ht="14.25" customHeight="1" x14ac:dyDescent="0.35"/>
    <row r="22" ht="14.25" customHeight="1" x14ac:dyDescent="0.35"/>
    <row r="23" ht="14.25" customHeight="1" x14ac:dyDescent="0.35"/>
    <row r="24" ht="14.25" customHeight="1" x14ac:dyDescent="0.35"/>
    <row r="25" ht="14.25" customHeight="1" x14ac:dyDescent="0.35"/>
    <row r="26" ht="14.25" customHeight="1" x14ac:dyDescent="0.35"/>
    <row r="27" ht="14.25" customHeight="1" x14ac:dyDescent="0.35"/>
    <row r="28" ht="14.25" customHeight="1" x14ac:dyDescent="0.35"/>
    <row r="29" ht="14.25" customHeight="1" x14ac:dyDescent="0.35"/>
    <row r="30" ht="14.25" customHeight="1" x14ac:dyDescent="0.35"/>
    <row r="31" ht="14.25" customHeight="1" x14ac:dyDescent="0.35"/>
    <row r="32" ht="14.25" customHeight="1" x14ac:dyDescent="0.35"/>
    <row r="33" ht="14.25" customHeight="1" x14ac:dyDescent="0.35"/>
    <row r="34" ht="14.25" customHeight="1" x14ac:dyDescent="0.35"/>
    <row r="35" ht="14.25" customHeight="1" x14ac:dyDescent="0.35"/>
    <row r="36" ht="14.25" customHeight="1" x14ac:dyDescent="0.35"/>
    <row r="37" ht="14.25" customHeight="1" x14ac:dyDescent="0.35"/>
    <row r="38" ht="14.25" customHeight="1" x14ac:dyDescent="0.35"/>
    <row r="39" ht="14.25" customHeight="1" x14ac:dyDescent="0.35"/>
    <row r="40" ht="14.25" customHeight="1" x14ac:dyDescent="0.35"/>
    <row r="41" ht="14.25" customHeight="1" x14ac:dyDescent="0.35"/>
    <row r="42" ht="14.25" customHeight="1" x14ac:dyDescent="0.35"/>
    <row r="43" ht="14.25" customHeight="1" x14ac:dyDescent="0.35"/>
    <row r="44" ht="14.25" customHeight="1" x14ac:dyDescent="0.35"/>
    <row r="45" ht="14.25" customHeight="1" x14ac:dyDescent="0.35"/>
    <row r="46" ht="14.25" customHeight="1" x14ac:dyDescent="0.35"/>
    <row r="47" ht="14.25" customHeight="1" x14ac:dyDescent="0.35"/>
    <row r="48" ht="14.25" customHeight="1" x14ac:dyDescent="0.35"/>
    <row r="49" ht="14.25" customHeight="1" x14ac:dyDescent="0.35"/>
    <row r="50" ht="14.25" customHeight="1" x14ac:dyDescent="0.35"/>
    <row r="51" ht="14.25" customHeight="1" x14ac:dyDescent="0.35"/>
    <row r="52" ht="14.25" customHeight="1" x14ac:dyDescent="0.35"/>
    <row r="53" ht="14.25" customHeight="1" x14ac:dyDescent="0.35"/>
    <row r="54" ht="14.25" customHeight="1" x14ac:dyDescent="0.35"/>
    <row r="55" ht="14.25" customHeight="1" x14ac:dyDescent="0.35"/>
    <row r="56" ht="14.25" customHeight="1" x14ac:dyDescent="0.35"/>
    <row r="57" ht="14.25" customHeight="1" x14ac:dyDescent="0.35"/>
    <row r="58" ht="14.25" customHeight="1" x14ac:dyDescent="0.35"/>
    <row r="59" ht="14.25" customHeight="1" x14ac:dyDescent="0.35"/>
    <row r="60" ht="14.25" customHeight="1" x14ac:dyDescent="0.35"/>
    <row r="61" ht="14.25" customHeight="1" x14ac:dyDescent="0.35"/>
    <row r="62" ht="14.25" customHeight="1" x14ac:dyDescent="0.35"/>
    <row r="63" ht="14.25" customHeight="1" x14ac:dyDescent="0.35"/>
    <row r="64" ht="14.25" customHeight="1" x14ac:dyDescent="0.35"/>
    <row r="65" ht="14.25" customHeight="1" x14ac:dyDescent="0.35"/>
    <row r="66" ht="14.25" customHeight="1" x14ac:dyDescent="0.35"/>
    <row r="67" ht="14.25" customHeight="1" x14ac:dyDescent="0.35"/>
    <row r="68" ht="14.25" customHeight="1" x14ac:dyDescent="0.35"/>
    <row r="69" ht="14.25" customHeight="1" x14ac:dyDescent="0.35"/>
    <row r="70" ht="14.25" customHeight="1" x14ac:dyDescent="0.35"/>
    <row r="71" ht="14.25" customHeight="1" x14ac:dyDescent="0.35"/>
    <row r="72" ht="14.25" customHeight="1" x14ac:dyDescent="0.35"/>
    <row r="73" ht="14.25" customHeight="1" x14ac:dyDescent="0.35"/>
    <row r="74" ht="14.25" customHeight="1" x14ac:dyDescent="0.35"/>
    <row r="75" ht="14.25" customHeight="1" x14ac:dyDescent="0.35"/>
    <row r="76" ht="14.25" customHeight="1" x14ac:dyDescent="0.35"/>
    <row r="77" ht="14.25" customHeight="1" x14ac:dyDescent="0.35"/>
    <row r="78" ht="14.25" customHeight="1" x14ac:dyDescent="0.35"/>
    <row r="79" ht="14.25" customHeight="1" x14ac:dyDescent="0.35"/>
    <row r="80" ht="14.25" customHeight="1" x14ac:dyDescent="0.35"/>
    <row r="81" ht="14.25" customHeight="1" x14ac:dyDescent="0.35"/>
    <row r="82" ht="14.25" customHeight="1" x14ac:dyDescent="0.35"/>
    <row r="83" ht="14.25" customHeight="1" x14ac:dyDescent="0.35"/>
    <row r="84" ht="14.25" customHeight="1" x14ac:dyDescent="0.35"/>
    <row r="85" ht="14.25" customHeight="1" x14ac:dyDescent="0.35"/>
    <row r="86" ht="14.25" customHeight="1" x14ac:dyDescent="0.35"/>
    <row r="87" ht="14.25" customHeight="1" x14ac:dyDescent="0.35"/>
    <row r="88" ht="14.25" customHeight="1" x14ac:dyDescent="0.35"/>
    <row r="89" ht="14.25" customHeight="1" x14ac:dyDescent="0.35"/>
    <row r="90" ht="14.25" customHeight="1" x14ac:dyDescent="0.35"/>
    <row r="91" ht="14.25" customHeight="1" x14ac:dyDescent="0.35"/>
    <row r="92" ht="14.25" customHeight="1" x14ac:dyDescent="0.35"/>
    <row r="93" ht="14.25" customHeight="1" x14ac:dyDescent="0.35"/>
    <row r="94" ht="14.25" customHeight="1" x14ac:dyDescent="0.35"/>
    <row r="95" ht="14.25" customHeight="1" x14ac:dyDescent="0.35"/>
    <row r="96" ht="14.25" customHeight="1" x14ac:dyDescent="0.35"/>
    <row r="97" ht="14.25" customHeight="1" x14ac:dyDescent="0.35"/>
    <row r="98" ht="14.25" customHeight="1" x14ac:dyDescent="0.35"/>
    <row r="99" ht="14.25" customHeight="1" x14ac:dyDescent="0.35"/>
    <row r="100" ht="14.25" customHeight="1" x14ac:dyDescent="0.35"/>
    <row r="101" ht="14.25" customHeight="1" x14ac:dyDescent="0.35"/>
    <row r="102" ht="14.25" customHeight="1" x14ac:dyDescent="0.35"/>
    <row r="103" ht="14.25" customHeight="1" x14ac:dyDescent="0.35"/>
    <row r="104" ht="14.25" customHeight="1" x14ac:dyDescent="0.35"/>
    <row r="105" ht="14.25" customHeight="1" x14ac:dyDescent="0.35"/>
    <row r="106" ht="14.25" customHeight="1" x14ac:dyDescent="0.35"/>
    <row r="107" ht="14.25" customHeight="1" x14ac:dyDescent="0.35"/>
    <row r="108" ht="14.25" customHeight="1" x14ac:dyDescent="0.35"/>
    <row r="109" ht="14.25" customHeight="1" x14ac:dyDescent="0.35"/>
    <row r="110" ht="14.25" customHeight="1" x14ac:dyDescent="0.35"/>
    <row r="111" ht="14.25" customHeight="1" x14ac:dyDescent="0.35"/>
    <row r="112" ht="14.25" customHeight="1" x14ac:dyDescent="0.35"/>
    <row r="113" ht="14.25" customHeight="1" x14ac:dyDescent="0.35"/>
    <row r="114" ht="14.25" customHeight="1" x14ac:dyDescent="0.35"/>
    <row r="115" ht="14.25" customHeight="1" x14ac:dyDescent="0.35"/>
    <row r="116" ht="14.25" customHeight="1" x14ac:dyDescent="0.35"/>
    <row r="117" ht="14.25" customHeight="1" x14ac:dyDescent="0.35"/>
    <row r="118" ht="14.25" customHeight="1" x14ac:dyDescent="0.35"/>
    <row r="119" ht="14.25" customHeight="1" x14ac:dyDescent="0.35"/>
    <row r="120" ht="14.25" customHeight="1" x14ac:dyDescent="0.35"/>
    <row r="121" ht="14.25" customHeight="1" x14ac:dyDescent="0.35"/>
    <row r="122" ht="14.25" customHeight="1" x14ac:dyDescent="0.35"/>
    <row r="123" ht="14.25" customHeight="1" x14ac:dyDescent="0.35"/>
    <row r="124" ht="14.25" customHeight="1" x14ac:dyDescent="0.35"/>
    <row r="125" ht="14.25" customHeight="1" x14ac:dyDescent="0.35"/>
    <row r="126" ht="14.25" customHeight="1" x14ac:dyDescent="0.35"/>
    <row r="127" ht="14.25" customHeight="1" x14ac:dyDescent="0.35"/>
    <row r="128" ht="14.25" customHeight="1" x14ac:dyDescent="0.35"/>
    <row r="129" ht="14.25" customHeight="1" x14ac:dyDescent="0.35"/>
    <row r="130" ht="14.25" customHeight="1" x14ac:dyDescent="0.35"/>
    <row r="131" ht="14.25" customHeight="1" x14ac:dyDescent="0.35"/>
    <row r="132" ht="14.25" customHeight="1" x14ac:dyDescent="0.35"/>
    <row r="133" ht="14.25" customHeight="1" x14ac:dyDescent="0.35"/>
    <row r="134" ht="14.25" customHeight="1" x14ac:dyDescent="0.35"/>
    <row r="135" ht="14.25" customHeight="1" x14ac:dyDescent="0.35"/>
    <row r="136" ht="14.25" customHeight="1" x14ac:dyDescent="0.35"/>
    <row r="137" ht="14.25" customHeight="1" x14ac:dyDescent="0.35"/>
    <row r="138" ht="14.25" customHeight="1" x14ac:dyDescent="0.35"/>
    <row r="139" ht="14.25" customHeight="1" x14ac:dyDescent="0.35"/>
    <row r="140" ht="14.25" customHeight="1" x14ac:dyDescent="0.35"/>
    <row r="141" ht="14.25" customHeight="1" x14ac:dyDescent="0.35"/>
    <row r="142" ht="14.25" customHeight="1" x14ac:dyDescent="0.35"/>
    <row r="143" ht="14.25" customHeight="1" x14ac:dyDescent="0.35"/>
    <row r="144" ht="14.25" customHeight="1" x14ac:dyDescent="0.35"/>
    <row r="145" ht="14.25" customHeight="1" x14ac:dyDescent="0.35"/>
    <row r="146" ht="14.25" customHeight="1" x14ac:dyDescent="0.35"/>
    <row r="147" ht="14.25" customHeight="1" x14ac:dyDescent="0.35"/>
    <row r="148" ht="14.25" customHeight="1" x14ac:dyDescent="0.35"/>
    <row r="149" ht="14.25" customHeight="1" x14ac:dyDescent="0.35"/>
    <row r="150" ht="14.25" customHeight="1" x14ac:dyDescent="0.35"/>
    <row r="151" ht="14.25" customHeight="1" x14ac:dyDescent="0.35"/>
    <row r="152" ht="14.25" customHeight="1" x14ac:dyDescent="0.35"/>
    <row r="153" ht="14.25" customHeight="1" x14ac:dyDescent="0.35"/>
    <row r="154" ht="14.25" customHeight="1" x14ac:dyDescent="0.35"/>
    <row r="155" ht="14.25" customHeight="1" x14ac:dyDescent="0.35"/>
    <row r="156" ht="14.25" customHeight="1" x14ac:dyDescent="0.35"/>
    <row r="157" ht="14.25" customHeight="1" x14ac:dyDescent="0.35"/>
  </sheetData>
  <sheetProtection algorithmName="SHA-512" hashValue="Y2I5EUZZVDibhJyBCmmVUAfpKQzlEqBRMtpLE2C5xgxbo4KQsEOz+snwaiFZB1iAmwslAbO42TSp/GnGUIVjAA==" saltValue="XsMW9X3uN+b77nLDaseheQ==" spinCount="100000" sheet="1" objects="1" scenarios="1" selectLockedCells="1"/>
  <mergeCells count="14">
    <mergeCell ref="B14:F14"/>
    <mergeCell ref="J14:L14"/>
    <mergeCell ref="B1:D1"/>
    <mergeCell ref="J13:L13"/>
    <mergeCell ref="B13:F13"/>
    <mergeCell ref="B3:C4"/>
    <mergeCell ref="D3:E4"/>
    <mergeCell ref="F3:F4"/>
    <mergeCell ref="T7:T11"/>
    <mergeCell ref="P7:P11"/>
    <mergeCell ref="Q7:Q11"/>
    <mergeCell ref="R7:R11"/>
    <mergeCell ref="M7:M11"/>
    <mergeCell ref="S7:S11"/>
  </mergeCells>
  <conditionalFormatting sqref="D7:D9 B7:B11">
    <cfRule type="containsBlanks" dxfId="13" priority="88">
      <formula>LEN(TRIM(B7))=0</formula>
    </cfRule>
  </conditionalFormatting>
  <conditionalFormatting sqref="B7:B11">
    <cfRule type="cellIs" dxfId="12" priority="83" operator="greaterThanOrEqual">
      <formula>1</formula>
    </cfRule>
  </conditionalFormatting>
  <conditionalFormatting sqref="L7:L11">
    <cfRule type="cellIs" dxfId="11" priority="80" operator="equal">
      <formula>"VYHOVUJE"</formula>
    </cfRule>
  </conditionalFormatting>
  <conditionalFormatting sqref="L7:L11">
    <cfRule type="cellIs" dxfId="10" priority="79" operator="equal">
      <formula>"NEVYHOVUJE"</formula>
    </cfRule>
  </conditionalFormatting>
  <conditionalFormatting sqref="J7">
    <cfRule type="containsBlanks" dxfId="9" priority="50">
      <formula>LEN(TRIM(J7))=0</formula>
    </cfRule>
  </conditionalFormatting>
  <conditionalFormatting sqref="J7">
    <cfRule type="notContainsBlanks" dxfId="8" priority="49">
      <formula>LEN(TRIM(J7))&gt;0</formula>
    </cfRule>
  </conditionalFormatting>
  <conditionalFormatting sqref="J7">
    <cfRule type="notContainsBlanks" dxfId="7" priority="48">
      <formula>LEN(TRIM(J7))&gt;0</formula>
    </cfRule>
  </conditionalFormatting>
  <conditionalFormatting sqref="J8:J9">
    <cfRule type="containsBlanks" dxfId="6" priority="47">
      <formula>LEN(TRIM(J8))=0</formula>
    </cfRule>
  </conditionalFormatting>
  <conditionalFormatting sqref="J8:J9">
    <cfRule type="notContainsBlanks" dxfId="5" priority="46">
      <formula>LEN(TRIM(J8))&gt;0</formula>
    </cfRule>
  </conditionalFormatting>
  <conditionalFormatting sqref="J8:J9">
    <cfRule type="notContainsBlanks" dxfId="4" priority="45">
      <formula>LEN(TRIM(J8))&gt;0</formula>
    </cfRule>
  </conditionalFormatting>
  <conditionalFormatting sqref="D10:D11">
    <cfRule type="containsBlanks" dxfId="3" priority="44">
      <formula>LEN(TRIM(D10))=0</formula>
    </cfRule>
  </conditionalFormatting>
  <conditionalFormatting sqref="J10:J11">
    <cfRule type="containsBlanks" dxfId="2" priority="42">
      <formula>LEN(TRIM(J10))=0</formula>
    </cfRule>
  </conditionalFormatting>
  <conditionalFormatting sqref="J10:J11">
    <cfRule type="notContainsBlanks" dxfId="1" priority="41">
      <formula>LEN(TRIM(J10))&gt;0</formula>
    </cfRule>
  </conditionalFormatting>
  <conditionalFormatting sqref="J10:J11">
    <cfRule type="notContainsBlanks" dxfId="0" priority="40">
      <formula>LEN(TRIM(J10))&gt;0</formula>
    </cfRule>
  </conditionalFormatting>
  <dataValidations count="3">
    <dataValidation type="list" showInputMessage="1" showErrorMessage="1" sqref="E7:E11" xr:uid="{00000000-0002-0000-0000-000000000000}">
      <formula1>"ks,bal,sada,"</formula1>
    </dataValidation>
    <dataValidation type="list" allowBlank="1" showInputMessage="1" showErrorMessage="1" sqref="T7" xr:uid="{00000000-0002-0000-0000-000001000000}">
      <formula1>#REF!</formula1>
    </dataValidation>
    <dataValidation type="list" showInputMessage="1" showErrorMessage="1" sqref="N7:O11" xr:uid="{00000000-0002-0000-0000-000002000000}">
      <formula1>"ANO,NE,"</formula1>
    </dataValidation>
  </dataValidations>
  <pageMargins left="0.19685039370078741" right="0.19685039370078741" top="0.15748031496062992" bottom="0.19685039370078741" header="0.15748031496062992" footer="0.19685039370078741"/>
  <pageSetup paperSize="9" scale="30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PP</vt:lpstr>
      <vt:lpstr>PP!Oblast_tisku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17.01.2022</dc:description>
  <cp:lastModifiedBy>Zdeněk Řežábek</cp:lastModifiedBy>
  <cp:revision>1</cp:revision>
  <cp:lastPrinted>2022-02-23T13:51:51Z</cp:lastPrinted>
  <dcterms:created xsi:type="dcterms:W3CDTF">2014-03-05T12:43:32Z</dcterms:created>
  <dcterms:modified xsi:type="dcterms:W3CDTF">2022-02-26T15:35:32Z</dcterms:modified>
</cp:coreProperties>
</file>